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<sst xmlns="http://schemas.openxmlformats.org/spreadsheetml/2006/main" count="43" uniqueCount="43">
  <si>
    <t>2020年度衡东县一般公共预算支出决算表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</si>
  <si>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</si>
  <si>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</si>
  <si>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</si>
  <si>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</si>
  <si>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t>调整预算数</t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</si>
  <si>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</si>
  <si>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</si>
  <si>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</si>
  <si>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</si>
  <si>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</si>
  <si>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</si>
  <si>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</si>
  <si>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</si>
  <si>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</si>
  <si>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</si>
  <si>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</si>
  <si>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</si>
  <si>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</si>
  <si>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</si>
  <si>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</si>
  <si>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</si>
  <si>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</si>
  <si>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</si>
  <si>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</si>
  <si>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</si>
  <si>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</si>
  <si>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</si>
  <si>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</si>
  <si>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</si>
  <si>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</si>
  <si>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</si>
  <si>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</si>
  <si>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</si>
  <si>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本级支出合计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</si>
  <si>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上解上级支出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</si>
  <si>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援助其他地区支出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</si>
  <si>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调出资金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</si>
  <si>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安排预算稳定调节基金</t>
    </r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</si>
  <si>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补充预算周转金</t>
    </r>
  </si>
  <si>
    <t>地方政府一般债务还本支出</t>
  </si>
  <si>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年终结转结余</t>
    </r>
  </si>
  <si>
    <t>支出总计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</si>
</sst>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_ "/>
  </numFmts>
  <fonts count="3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3" fillId="12" borderId="11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1" fillId="0" borderId="0">
      <alignment vertical="center"/>
    </xf>
    <xf numFmtId="0" fontId="3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Alignment="1" applyProtection="1">
      <alignment horizontal="center" vertical="center"/>
    </xf>
    <xf numFmtId="2" fontId="4" fillId="0" borderId="0" xfId="0" applyNumberFormat="1" applyFont="1" applyFill="1" applyAlignment="1" applyProtection="1">
      <alignment horizontal="center" vertical="center"/>
    </xf>
    <xf numFmtId="2" fontId="5" fillId="0" borderId="0" xfId="0" applyNumberFormat="1" applyFont="1" applyFill="1" applyBorder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2" fontId="8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 applyProtection="1">
      <alignment horizontal="center" vertical="center"/>
      <protection locked="0"/>
    </xf>
    <xf numFmtId="177" fontId="12" fillId="0" borderId="2" xfId="0" applyNumberFormat="1" applyFont="1" applyFill="1" applyBorder="1" applyAlignment="1" applyProtection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 applyProtection="1">
      <alignment horizontal="left" vertical="center"/>
      <protection locked="0"/>
    </xf>
    <xf numFmtId="2" fontId="11" fillId="0" borderId="2" xfId="0" applyNumberFormat="1" applyFont="1" applyFill="1" applyBorder="1" applyAlignment="1" applyProtection="1">
      <alignment horizontal="center" vertical="center" wrapText="1"/>
    </xf>
    <xf numFmtId="177" fontId="11" fillId="0" borderId="2" xfId="5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/>
    </xf>
    <xf numFmtId="176" fontId="11" fillId="0" borderId="2" xfId="0" applyNumberFormat="1" applyFont="1" applyFill="1" applyBorder="1" applyAlignment="1">
      <alignment horizontal="center"/>
    </xf>
    <xf numFmtId="1" fontId="5" fillId="0" borderId="2" xfId="49" applyNumberFormat="1" applyFont="1" applyFill="1" applyBorder="1" applyAlignment="1" applyProtection="1">
      <alignment vertical="center"/>
      <protection locked="0"/>
    </xf>
    <xf numFmtId="0" fontId="11" fillId="0" borderId="2" xfId="0" applyFont="1" applyFill="1" applyBorder="1" applyAlignment="1">
      <alignment horizontal="center"/>
    </xf>
    <xf numFmtId="177" fontId="11" fillId="0" borderId="2" xfId="0" applyNumberFormat="1" applyFont="1" applyFill="1" applyBorder="1" applyAlignment="1">
      <alignment horizontal="center"/>
    </xf>
    <xf numFmtId="0" fontId="10" fillId="0" borderId="2" xfId="49" applyFont="1" applyFill="1" applyBorder="1" applyAlignment="1" applyProtection="1">
      <alignment horizontal="left" vertical="center"/>
      <protection locked="0"/>
    </xf>
    <xf numFmtId="0" fontId="12" fillId="0" borderId="2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/>
    </xf>
    <xf numFmtId="176" fontId="12" fillId="0" borderId="2" xfId="0" applyNumberFormat="1" applyFont="1" applyFill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3232" xfId="49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D15" sqref="D15"/>
    </sheetView>
  </sheetViews>
  <sheetFormatPr defaultColWidth="7" defaultRowHeight="18" customHeight="1" outlineLevelCol="5"/>
  <cols>
    <col min="1" max="1" width="32.625" style="1" customWidth="1"/>
    <col min="2" max="2" width="13.375" style="1" customWidth="1"/>
    <col min="3" max="3" width="10.625" style="1" customWidth="1"/>
    <col min="4" max="4" width="10.875" style="1" customWidth="1"/>
    <col min="5" max="5" width="10.5" style="1" customWidth="1"/>
    <col min="6" max="6" width="12.5" style="1" customWidth="1"/>
    <col min="7" max="16384" width="7" style="1"/>
  </cols>
  <sheetData>
    <row r="1" s="1" customFormat="1" ht="32" customHeight="1" spans="1:6">
      <c r="A1" s="3" t="s">
        <v>0</v>
      </c>
      <c r="B1" s="4"/>
      <c r="C1" s="4"/>
      <c r="D1" s="4"/>
      <c r="E1" s="4"/>
      <c r="F1" s="4"/>
    </row>
    <row r="2" s="1" customFormat="1" customHeight="1" spans="1:6">
      <c r="A2" s="5"/>
      <c r="B2" s="6"/>
      <c r="C2" s="7" t="s">
        <v>1</v>
      </c>
      <c r="E2" s="8"/>
      <c r="F2" s="9" t="s">
        <v>2</v>
      </c>
    </row>
    <row r="3" s="1" customFormat="1" customHeight="1" spans="1:6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3" t="s">
        <v>8</v>
      </c>
    </row>
    <row r="4" s="1" customFormat="1" customHeight="1" spans="1:6">
      <c r="A4" s="14"/>
      <c r="B4" s="14"/>
      <c r="C4" s="14"/>
      <c r="D4" s="15"/>
      <c r="E4" s="13"/>
      <c r="F4" s="13"/>
    </row>
    <row r="5" s="1" customFormat="1" customHeight="1" spans="1:6">
      <c r="A5" s="16" t="s">
        <v>9</v>
      </c>
      <c r="B5" s="17">
        <v>37362</v>
      </c>
      <c r="C5" s="17">
        <v>41693</v>
      </c>
      <c r="D5" s="17">
        <v>39285</v>
      </c>
      <c r="E5" s="18">
        <f t="shared" ref="E5:E20" si="0">D5/C5*100</f>
        <v>94.2244501475068</v>
      </c>
      <c r="F5" s="18">
        <v>-4.93417868550963</v>
      </c>
    </row>
    <row r="6" s="1" customFormat="1" customHeight="1" spans="1:6">
      <c r="A6" s="16" t="s">
        <v>10</v>
      </c>
      <c r="B6" s="17"/>
      <c r="C6" s="17"/>
      <c r="D6" s="17"/>
      <c r="E6" s="18"/>
      <c r="F6" s="18"/>
    </row>
    <row r="7" s="1" customFormat="1" customHeight="1" spans="1:6">
      <c r="A7" s="16" t="s">
        <v>11</v>
      </c>
      <c r="B7" s="17">
        <v>308</v>
      </c>
      <c r="C7" s="17">
        <v>308</v>
      </c>
      <c r="D7" s="17">
        <v>289</v>
      </c>
      <c r="E7" s="18">
        <f t="shared" si="0"/>
        <v>93.8311688311688</v>
      </c>
      <c r="F7" s="18">
        <v>7.03703703703704</v>
      </c>
    </row>
    <row r="8" s="1" customFormat="1" customHeight="1" spans="1:6">
      <c r="A8" s="16" t="s">
        <v>12</v>
      </c>
      <c r="B8" s="17">
        <v>8594</v>
      </c>
      <c r="C8" s="17">
        <v>15269</v>
      </c>
      <c r="D8" s="17">
        <v>15125</v>
      </c>
      <c r="E8" s="18">
        <f t="shared" si="0"/>
        <v>99.0569126989325</v>
      </c>
      <c r="F8" s="18">
        <v>-6.67036899913612</v>
      </c>
    </row>
    <row r="9" s="1" customFormat="1" customHeight="1" spans="1:6">
      <c r="A9" s="16" t="s">
        <v>13</v>
      </c>
      <c r="B9" s="17">
        <v>73468</v>
      </c>
      <c r="C9" s="17">
        <v>74022</v>
      </c>
      <c r="D9" s="17">
        <v>72286</v>
      </c>
      <c r="E9" s="18">
        <f t="shared" si="0"/>
        <v>97.654751290157</v>
      </c>
      <c r="F9" s="18">
        <v>-0.407814609682841</v>
      </c>
    </row>
    <row r="10" s="1" customFormat="1" customHeight="1" spans="1:6">
      <c r="A10" s="16" t="s">
        <v>14</v>
      </c>
      <c r="B10" s="17">
        <v>487</v>
      </c>
      <c r="C10" s="17">
        <v>9171</v>
      </c>
      <c r="D10" s="17">
        <v>8995</v>
      </c>
      <c r="E10" s="18">
        <f t="shared" si="0"/>
        <v>98.0809072075019</v>
      </c>
      <c r="F10" s="18">
        <v>95.8414979316351</v>
      </c>
    </row>
    <row r="11" s="1" customFormat="1" customHeight="1" spans="1:6">
      <c r="A11" s="16" t="s">
        <v>15</v>
      </c>
      <c r="B11" s="17">
        <v>5221</v>
      </c>
      <c r="C11" s="17">
        <v>7290</v>
      </c>
      <c r="D11" s="17">
        <v>6056</v>
      </c>
      <c r="E11" s="18">
        <f t="shared" si="0"/>
        <v>83.0727023319616</v>
      </c>
      <c r="F11" s="18">
        <v>9.53156086091517</v>
      </c>
    </row>
    <row r="12" s="1" customFormat="1" customHeight="1" spans="1:6">
      <c r="A12" s="16" t="s">
        <v>16</v>
      </c>
      <c r="B12" s="17">
        <v>29616</v>
      </c>
      <c r="C12" s="17">
        <v>77526</v>
      </c>
      <c r="D12" s="17">
        <v>71580</v>
      </c>
      <c r="E12" s="18">
        <f t="shared" si="0"/>
        <v>92.3303149910998</v>
      </c>
      <c r="F12" s="18">
        <v>-10.9668271204149</v>
      </c>
    </row>
    <row r="13" s="1" customFormat="1" customHeight="1" spans="1:6">
      <c r="A13" s="16" t="s">
        <v>17</v>
      </c>
      <c r="B13" s="17">
        <v>18253</v>
      </c>
      <c r="C13" s="17">
        <v>61227</v>
      </c>
      <c r="D13" s="17">
        <v>54389</v>
      </c>
      <c r="E13" s="18">
        <f t="shared" si="0"/>
        <v>88.8317245659595</v>
      </c>
      <c r="F13" s="18">
        <v>7.07971570885752</v>
      </c>
    </row>
    <row r="14" s="1" customFormat="1" customHeight="1" spans="1:6">
      <c r="A14" s="16" t="s">
        <v>18</v>
      </c>
      <c r="B14" s="17">
        <v>4516</v>
      </c>
      <c r="C14" s="17">
        <v>13050</v>
      </c>
      <c r="D14" s="17">
        <v>10857</v>
      </c>
      <c r="E14" s="18">
        <f t="shared" si="0"/>
        <v>83.1954022988506</v>
      </c>
      <c r="F14" s="18">
        <v>34.1032608695652</v>
      </c>
    </row>
    <row r="15" s="1" customFormat="1" customHeight="1" spans="1:6">
      <c r="A15" s="16" t="s">
        <v>19</v>
      </c>
      <c r="B15" s="17">
        <v>8011</v>
      </c>
      <c r="C15" s="17">
        <v>9243</v>
      </c>
      <c r="D15" s="17">
        <v>9167</v>
      </c>
      <c r="E15" s="18">
        <f t="shared" si="0"/>
        <v>99.1777561397815</v>
      </c>
      <c r="F15" s="18">
        <v>39.6556977452773</v>
      </c>
    </row>
    <row r="16" s="1" customFormat="1" customHeight="1" spans="1:6">
      <c r="A16" s="16" t="s">
        <v>20</v>
      </c>
      <c r="B16" s="17">
        <v>28342</v>
      </c>
      <c r="C16" s="17">
        <v>91934</v>
      </c>
      <c r="D16" s="17">
        <v>85669</v>
      </c>
      <c r="E16" s="18">
        <f t="shared" si="0"/>
        <v>93.1853286053038</v>
      </c>
      <c r="F16" s="18">
        <v>12.4427410781084</v>
      </c>
    </row>
    <row r="17" s="1" customFormat="1" customHeight="1" spans="1:6">
      <c r="A17" s="16" t="s">
        <v>21</v>
      </c>
      <c r="B17" s="17">
        <v>5633</v>
      </c>
      <c r="C17" s="17">
        <v>21031</v>
      </c>
      <c r="D17" s="17">
        <v>20885</v>
      </c>
      <c r="E17" s="18">
        <f t="shared" si="0"/>
        <v>99.30578669583</v>
      </c>
      <c r="F17" s="18">
        <v>27.223440545809</v>
      </c>
    </row>
    <row r="18" s="1" customFormat="1" customHeight="1" spans="1:6">
      <c r="A18" s="16" t="s">
        <v>22</v>
      </c>
      <c r="B18" s="17">
        <v>9687</v>
      </c>
      <c r="C18" s="17">
        <v>17868</v>
      </c>
      <c r="D18" s="17">
        <v>16428</v>
      </c>
      <c r="E18" s="18">
        <f t="shared" si="0"/>
        <v>91.9408999328408</v>
      </c>
      <c r="F18" s="18">
        <v>20.7408496251654</v>
      </c>
    </row>
    <row r="19" s="1" customFormat="1" customHeight="1" spans="1:6">
      <c r="A19" s="16" t="s">
        <v>23</v>
      </c>
      <c r="B19" s="17">
        <v>959</v>
      </c>
      <c r="C19" s="17">
        <v>1435</v>
      </c>
      <c r="D19" s="17">
        <v>1347</v>
      </c>
      <c r="E19" s="18">
        <f t="shared" si="0"/>
        <v>93.8675958188153</v>
      </c>
      <c r="F19" s="18">
        <v>5.48159749412686</v>
      </c>
    </row>
    <row r="20" s="1" customFormat="1" customHeight="1" spans="1:6">
      <c r="A20" s="16" t="s">
        <v>24</v>
      </c>
      <c r="B20" s="17">
        <v>56</v>
      </c>
      <c r="C20" s="17">
        <v>122</v>
      </c>
      <c r="D20" s="17">
        <v>122</v>
      </c>
      <c r="E20" s="18">
        <f t="shared" si="0"/>
        <v>100</v>
      </c>
      <c r="F20" s="18">
        <v>662.5</v>
      </c>
    </row>
    <row r="21" s="1" customFormat="1" customHeight="1" spans="1:6">
      <c r="A21" s="16" t="s">
        <v>25</v>
      </c>
      <c r="B21" s="17"/>
      <c r="C21" s="17"/>
      <c r="D21" s="17"/>
      <c r="E21" s="18"/>
      <c r="F21" s="18"/>
    </row>
    <row r="22" s="1" customFormat="1" customHeight="1" spans="1:6">
      <c r="A22" s="16" t="s">
        <v>26</v>
      </c>
      <c r="B22" s="17">
        <v>5377</v>
      </c>
      <c r="C22" s="17">
        <v>6355</v>
      </c>
      <c r="D22" s="17">
        <v>5940</v>
      </c>
      <c r="E22" s="18">
        <f t="shared" ref="E22:E25" si="1">D22/C22*100</f>
        <v>93.4697088906373</v>
      </c>
      <c r="F22" s="18">
        <v>25.9541984732824</v>
      </c>
    </row>
    <row r="23" s="1" customFormat="1" customHeight="1" spans="1:6">
      <c r="A23" s="16" t="s">
        <v>27</v>
      </c>
      <c r="B23" s="17">
        <v>10527</v>
      </c>
      <c r="C23" s="17">
        <v>19590</v>
      </c>
      <c r="D23" s="17">
        <v>19494</v>
      </c>
      <c r="E23" s="18">
        <f t="shared" si="1"/>
        <v>99.5099540581929</v>
      </c>
      <c r="F23" s="18">
        <v>141.471571906355</v>
      </c>
    </row>
    <row r="24" s="1" customFormat="1" customHeight="1" spans="1:6">
      <c r="A24" s="16" t="s">
        <v>28</v>
      </c>
      <c r="B24" s="17">
        <v>1917</v>
      </c>
      <c r="C24" s="17">
        <v>2189</v>
      </c>
      <c r="D24" s="17">
        <v>1764</v>
      </c>
      <c r="E24" s="18">
        <f t="shared" si="1"/>
        <v>80.5847418912746</v>
      </c>
      <c r="F24" s="18">
        <v>336.633663366337</v>
      </c>
    </row>
    <row r="25" s="1" customFormat="1" customHeight="1" spans="1:6">
      <c r="A25" s="16" t="s">
        <v>29</v>
      </c>
      <c r="B25" s="17">
        <v>3805</v>
      </c>
      <c r="C25" s="17">
        <v>5904</v>
      </c>
      <c r="D25" s="17">
        <v>5289</v>
      </c>
      <c r="E25" s="18">
        <f t="shared" si="1"/>
        <v>89.5833333333333</v>
      </c>
      <c r="F25" s="18">
        <v>25.9585615622767</v>
      </c>
    </row>
    <row r="26" s="1" customFormat="1" customHeight="1" spans="1:6">
      <c r="A26" s="16" t="s">
        <v>30</v>
      </c>
      <c r="B26" s="17">
        <v>4000</v>
      </c>
      <c r="C26" s="17"/>
      <c r="D26" s="17"/>
      <c r="E26" s="18"/>
      <c r="F26" s="18"/>
    </row>
    <row r="27" s="1" customFormat="1" customHeight="1" spans="1:6">
      <c r="A27" s="16" t="s">
        <v>31</v>
      </c>
      <c r="B27" s="17">
        <v>2139</v>
      </c>
      <c r="C27" s="17">
        <v>2591</v>
      </c>
      <c r="D27" s="17">
        <v>2140</v>
      </c>
      <c r="E27" s="18">
        <f t="shared" ref="E27:E30" si="2">D27/C27*100</f>
        <v>82.5935932072559</v>
      </c>
      <c r="F27" s="18">
        <v>5.94059405940594</v>
      </c>
    </row>
    <row r="28" s="1" customFormat="1" customHeight="1" spans="1:6">
      <c r="A28" s="16" t="s">
        <v>32</v>
      </c>
      <c r="B28" s="17">
        <v>5245</v>
      </c>
      <c r="C28" s="17">
        <v>5245</v>
      </c>
      <c r="D28" s="17">
        <v>5245</v>
      </c>
      <c r="E28" s="18">
        <f t="shared" si="2"/>
        <v>100</v>
      </c>
      <c r="F28" s="18">
        <v>22.4894908921065</v>
      </c>
    </row>
    <row r="29" s="1" customFormat="1" customHeight="1" spans="1:6">
      <c r="A29" s="16" t="s">
        <v>33</v>
      </c>
      <c r="B29" s="17"/>
      <c r="C29" s="17"/>
      <c r="D29" s="17"/>
      <c r="E29" s="18"/>
      <c r="F29" s="18"/>
    </row>
    <row r="30" s="2" customFormat="1" customHeight="1" spans="1:6">
      <c r="A30" s="19" t="s">
        <v>34</v>
      </c>
      <c r="B30" s="20">
        <f>SUM(B5:B29)</f>
        <v>263523</v>
      </c>
      <c r="C30" s="20">
        <f>SUM(C5:C29)</f>
        <v>483063</v>
      </c>
      <c r="D30" s="20">
        <f>SUM(D5:D29)</f>
        <v>452352</v>
      </c>
      <c r="E30" s="21">
        <f t="shared" si="2"/>
        <v>93.6424441532471</v>
      </c>
      <c r="F30" s="21">
        <v>8.33429129785033</v>
      </c>
    </row>
    <row r="31" s="1" customFormat="1" customHeight="1" spans="1:6">
      <c r="A31" s="22" t="s">
        <v>35</v>
      </c>
      <c r="B31" s="23"/>
      <c r="C31" s="23"/>
      <c r="D31" s="24">
        <v>4068</v>
      </c>
      <c r="E31" s="25"/>
      <c r="F31" s="26"/>
    </row>
    <row r="32" s="1" customFormat="1" customHeight="1" spans="1:6">
      <c r="A32" s="27" t="s">
        <v>36</v>
      </c>
      <c r="B32" s="28"/>
      <c r="C32" s="23"/>
      <c r="D32" s="24"/>
      <c r="E32" s="28"/>
      <c r="F32" s="26"/>
    </row>
    <row r="33" s="1" customFormat="1" customHeight="1" spans="1:6">
      <c r="A33" s="27" t="s">
        <v>37</v>
      </c>
      <c r="B33" s="23"/>
      <c r="C33" s="23"/>
      <c r="D33" s="24"/>
      <c r="E33" s="25"/>
      <c r="F33" s="26"/>
    </row>
    <row r="34" s="1" customFormat="1" customHeight="1" spans="1:6">
      <c r="A34" s="22" t="s">
        <v>38</v>
      </c>
      <c r="B34" s="23"/>
      <c r="C34" s="23"/>
      <c r="D34" s="24"/>
      <c r="E34" s="28"/>
      <c r="F34" s="26"/>
    </row>
    <row r="35" s="1" customFormat="1" customHeight="1" spans="1:6">
      <c r="A35" s="22" t="s">
        <v>39</v>
      </c>
      <c r="B35" s="28"/>
      <c r="C35" s="28"/>
      <c r="D35" s="29"/>
      <c r="E35" s="25"/>
      <c r="F35" s="26"/>
    </row>
    <row r="36" s="1" customFormat="1" customHeight="1" spans="1:6">
      <c r="A36" s="30" t="s">
        <v>40</v>
      </c>
      <c r="B36" s="28"/>
      <c r="C36" s="28"/>
      <c r="D36" s="28">
        <v>9817</v>
      </c>
      <c r="E36" s="25"/>
      <c r="F36" s="26"/>
    </row>
    <row r="37" s="1" customFormat="1" customHeight="1" spans="1:6">
      <c r="A37" s="22" t="s">
        <v>41</v>
      </c>
      <c r="B37" s="28"/>
      <c r="C37" s="28"/>
      <c r="D37" s="28">
        <v>30711</v>
      </c>
      <c r="E37" s="25"/>
      <c r="F37" s="26"/>
    </row>
    <row r="38" s="2" customFormat="1" customHeight="1" spans="1:6">
      <c r="A38" s="19" t="s">
        <v>42</v>
      </c>
      <c r="B38" s="31"/>
      <c r="C38" s="31"/>
      <c r="D38" s="31">
        <f>D30+D31+D34+D36+D37</f>
        <v>496948</v>
      </c>
      <c r="E38" s="32"/>
      <c r="F38" s="33"/>
    </row>
  </sheetData>
  <mergeCells count="7">
    <mergeCell ref="A1:F1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7" defaultRowHeight="18" customHeight="1"/>
  <sheetData/>
  <pageMargins left="0" right="0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2021-06-03T07:14:00Z</dcterms:created>
  <dcterms:modified xsi:type="dcterms:W3CDTF">2021-09-26T03:28:37Z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5C77D45B441443429E3C308A658ED818</vt:lpwstr>
  </property>
  <property fmtid="{D5CDD505-2E9C-101B-9397-08002B2CF9AE}" pid="3" name="KSOProductBuildVer">
    <vt:lpwstr>2052-11.1.0.10503</vt:lpwstr>
  </property>
</Properties>
</file>