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125" windowHeight="13500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<sst xmlns="http://schemas.openxmlformats.org/spreadsheetml/2006/main" count="36" uniqueCount="36">
  <si>
    <t>2020年度衡东县一般公共预算本级基本支出决算表</t>
  </si>
  <si>
    <t xml:space="preserve"> </t>
  </si>
  <si>
    <r>
      <rPr>
        <sz val="11"/>
        <rFont val="宋体"/>
        <charset val="134"/>
      </rPr>
      <t>单位：万元</t>
    </r>
  </si>
  <si>
    <r>
      <rPr>
        <b/>
        <sz val="11"/>
        <rFont val="宋体"/>
        <charset val="134"/>
      </rPr>
      <t>项</t>
    </r>
    <r>
      <rPr>
        <b/>
        <sz val="11"/>
        <rFont val="Times New Roman"/>
        <charset val="134"/>
      </rPr>
      <t xml:space="preserve">       </t>
    </r>
    <r>
      <rPr>
        <b/>
        <sz val="11"/>
        <rFont val="宋体"/>
        <charset val="134"/>
      </rPr>
      <t>目</t>
    </r>
  </si>
  <si>
    <r>
      <rPr>
        <b/>
        <sz val="11"/>
        <rFont val="宋体"/>
        <charset val="134"/>
      </rPr>
      <t>年初预算数</t>
    </r>
  </si>
  <si>
    <t>调整预算数</t>
  </si>
  <si>
    <r>
      <rPr>
        <b/>
        <sz val="11"/>
        <rFont val="宋体"/>
        <charset val="134"/>
      </rPr>
      <t>决算数</t>
    </r>
  </si>
  <si>
    <r>
      <rPr>
        <b/>
        <sz val="11"/>
        <rFont val="宋体"/>
        <charset val="134"/>
      </rPr>
      <t>完成预算</t>
    </r>
    <r>
      <rPr>
        <b/>
        <sz val="11"/>
        <rFont val="Times New Roman"/>
        <charset val="134"/>
      </rPr>
      <t>%</t>
    </r>
  </si>
  <si>
    <r>
      <rPr>
        <b/>
        <sz val="11"/>
        <rFont val="宋体"/>
        <charset val="134"/>
      </rPr>
      <t>比上年增长</t>
    </r>
    <r>
      <rPr>
        <b/>
        <sz val="11"/>
        <rFont val="Times New Roman"/>
        <charset val="134"/>
      </rPr>
      <t>%</t>
    </r>
  </si>
  <si>
    <t>机关工资福利支出</t>
  </si>
  <si>
    <t xml:space="preserve">  工资奖金津补贴</t>
  </si>
  <si>
    <t xml:space="preserve">  社会保障缴费</t>
  </si>
  <si>
    <t xml:space="preserve">  住房公积金</t>
  </si>
  <si>
    <t xml:space="preserve">  其他工资福利支出</t>
  </si>
  <si>
    <t>机关商品和服务支出</t>
  </si>
  <si>
    <t xml:space="preserve">  办公经费</t>
  </si>
  <si>
    <t xml:space="preserve">  会议费</t>
  </si>
  <si>
    <t xml:space="preserve">  培训费</t>
  </si>
  <si>
    <t xml:space="preserve">  专用材料购置费</t>
  </si>
  <si>
    <t xml:space="preserve">  委托业务费</t>
  </si>
  <si>
    <t xml:space="preserve">  公务接待费</t>
  </si>
  <si>
    <t xml:space="preserve">  因公出国(境)费用</t>
  </si>
  <si>
    <t xml:space="preserve">  公务用车运行维护费</t>
  </si>
  <si>
    <t xml:space="preserve">  维修(护)费</t>
  </si>
  <si>
    <t xml:space="preserve">  其他商品和服务支出</t>
  </si>
  <si>
    <t>对事业单位经常性补助</t>
  </si>
  <si>
    <t xml:space="preserve">  工资福利支出</t>
  </si>
  <si>
    <t xml:space="preserve">  商品和服务支出</t>
  </si>
  <si>
    <t xml:space="preserve">  其他对事业单位补助</t>
  </si>
  <si>
    <t>对个人和家庭的补助</t>
  </si>
  <si>
    <t xml:space="preserve">  社会福利和救助</t>
  </si>
  <si>
    <t xml:space="preserve">  助学金</t>
  </si>
  <si>
    <t xml:space="preserve">  个人农业生产补贴</t>
  </si>
  <si>
    <t xml:space="preserve">  离退休费</t>
  </si>
  <si>
    <t xml:space="preserve">  其他对个人和家庭补助</t>
  </si>
  <si>
    <t>支出合计</t>
  </si>
</sst>
</file>

<file path=xl/styles.xml><?xml version="1.0" encoding="utf-8"?>
<styleSheet xmlns="http://schemas.openxmlformats.org/spreadsheetml/2006/main">
  <numFmts count="6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176" formatCode="#,##0.00_ "/>
    <numFmt numFmtId="177" formatCode="0_ "/>
  </numFmts>
  <fonts count="34">
    <font>
      <sz val="11"/>
      <color theme="1"/>
      <name val="宋体"/>
      <charset val="134"/>
      <scheme val="minor"/>
    </font>
    <font>
      <sz val="9"/>
      <name val="宋体"/>
      <charset val="134"/>
    </font>
    <font>
      <b/>
      <sz val="9"/>
      <name val="宋体"/>
      <charset val="134"/>
    </font>
    <font>
      <b/>
      <sz val="16"/>
      <name val="方正小标宋_GBK"/>
      <charset val="134"/>
    </font>
    <font>
      <b/>
      <sz val="16"/>
      <name val="Times New Roman"/>
      <charset val="134"/>
    </font>
    <font>
      <sz val="12"/>
      <name val="Times New Roman"/>
      <charset val="134"/>
    </font>
    <font>
      <sz val="14"/>
      <name val="Times New Roman"/>
      <charset val="134"/>
    </font>
    <font>
      <sz val="16"/>
      <name val="Times New Roman"/>
      <charset val="134"/>
    </font>
    <font>
      <sz val="11"/>
      <name val="Times New Roman"/>
      <charset val="134"/>
    </font>
    <font>
      <b/>
      <sz val="11"/>
      <name val="Times New Roman"/>
      <charset val="134"/>
    </font>
    <font>
      <b/>
      <sz val="11"/>
      <name val="宋体"/>
      <charset val="134"/>
    </font>
    <font>
      <b/>
      <sz val="12"/>
      <name val="Times New Roman"/>
      <charset val="134"/>
    </font>
    <font>
      <sz val="11"/>
      <name val="宋体"/>
      <charset val="134"/>
    </font>
    <font>
      <b/>
      <sz val="11"/>
      <name val="宋体"/>
      <charset val="134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5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9C6500"/>
      <name val="宋体"/>
      <charset val="0"/>
      <scheme val="minor"/>
    </font>
    <font>
      <sz val="12"/>
      <name val="宋体"/>
      <charset val="134"/>
    </font>
  </fonts>
  <fills count="34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</borders>
  <cellStyleXfs count="50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5" fillId="14" borderId="0" applyNumberFormat="0" applyBorder="0" applyAlignment="0" applyProtection="0">
      <alignment vertical="center"/>
    </xf>
    <xf numFmtId="0" fontId="20" fillId="16" borderId="3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5" fillId="10" borderId="0" applyNumberFormat="0" applyBorder="0" applyAlignment="0" applyProtection="0">
      <alignment vertical="center"/>
    </xf>
    <xf numFmtId="0" fontId="18" fillId="12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0" fillId="21" borderId="5" applyNumberFormat="0" applyFont="0" applyAlignment="0" applyProtection="0">
      <alignment vertical="center"/>
    </xf>
    <xf numFmtId="0" fontId="14" fillId="24" borderId="0" applyNumberFormat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1" fillId="0" borderId="4" applyNumberFormat="0" applyFill="0" applyAlignment="0" applyProtection="0">
      <alignment vertical="center"/>
    </xf>
    <xf numFmtId="0" fontId="28" fillId="0" borderId="4" applyNumberFormat="0" applyFill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25" fillId="0" borderId="7" applyNumberFormat="0" applyFill="0" applyAlignment="0" applyProtection="0">
      <alignment vertical="center"/>
    </xf>
    <xf numFmtId="0" fontId="14" fillId="26" borderId="0" applyNumberFormat="0" applyBorder="0" applyAlignment="0" applyProtection="0">
      <alignment vertical="center"/>
    </xf>
    <xf numFmtId="0" fontId="17" fillId="11" borderId="2" applyNumberFormat="0" applyAlignment="0" applyProtection="0">
      <alignment vertical="center"/>
    </xf>
    <xf numFmtId="0" fontId="29" fillId="11" borderId="3" applyNumberFormat="0" applyAlignment="0" applyProtection="0">
      <alignment vertical="center"/>
    </xf>
    <xf numFmtId="0" fontId="30" fillId="27" borderId="8" applyNumberFormat="0" applyAlignment="0" applyProtection="0">
      <alignment vertical="center"/>
    </xf>
    <xf numFmtId="0" fontId="15" fillId="25" borderId="0" applyNumberFormat="0" applyBorder="0" applyAlignment="0" applyProtection="0">
      <alignment vertical="center"/>
    </xf>
    <xf numFmtId="0" fontId="14" fillId="23" borderId="0" applyNumberFormat="0" applyBorder="0" applyAlignment="0" applyProtection="0">
      <alignment vertical="center"/>
    </xf>
    <xf numFmtId="0" fontId="31" fillId="0" borderId="9" applyNumberFormat="0" applyFill="0" applyAlignment="0" applyProtection="0">
      <alignment vertical="center"/>
    </xf>
    <xf numFmtId="0" fontId="24" fillId="0" borderId="6" applyNumberFormat="0" applyFill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32" fillId="29" borderId="0" applyNumberFormat="0" applyBorder="0" applyAlignment="0" applyProtection="0">
      <alignment vertical="center"/>
    </xf>
    <xf numFmtId="0" fontId="15" fillId="20" borderId="0" applyNumberFormat="0" applyBorder="0" applyAlignment="0" applyProtection="0">
      <alignment vertical="center"/>
    </xf>
    <xf numFmtId="0" fontId="14" fillId="30" borderId="0" applyNumberFormat="0" applyBorder="0" applyAlignment="0" applyProtection="0">
      <alignment vertical="center"/>
    </xf>
    <xf numFmtId="0" fontId="15" fillId="28" borderId="0" applyNumberFormat="0" applyBorder="0" applyAlignment="0" applyProtection="0">
      <alignment vertical="center"/>
    </xf>
    <xf numFmtId="0" fontId="15" fillId="19" borderId="0" applyNumberFormat="0" applyBorder="0" applyAlignment="0" applyProtection="0">
      <alignment vertical="center"/>
    </xf>
    <xf numFmtId="0" fontId="15" fillId="5" borderId="0" applyNumberFormat="0" applyBorder="0" applyAlignment="0" applyProtection="0">
      <alignment vertical="center"/>
    </xf>
    <xf numFmtId="0" fontId="15" fillId="31" borderId="0" applyNumberFormat="0" applyBorder="0" applyAlignment="0" applyProtection="0">
      <alignment vertical="center"/>
    </xf>
    <xf numFmtId="0" fontId="14" fillId="18" borderId="0" applyNumberFormat="0" applyBorder="0" applyAlignment="0" applyProtection="0">
      <alignment vertical="center"/>
    </xf>
    <xf numFmtId="0" fontId="14" fillId="33" borderId="0" applyNumberFormat="0" applyBorder="0" applyAlignment="0" applyProtection="0">
      <alignment vertical="center"/>
    </xf>
    <xf numFmtId="0" fontId="15" fillId="9" borderId="0" applyNumberFormat="0" applyBorder="0" applyAlignment="0" applyProtection="0">
      <alignment vertical="center"/>
    </xf>
    <xf numFmtId="0" fontId="15" fillId="4" borderId="0" applyNumberFormat="0" applyBorder="0" applyAlignment="0" applyProtection="0">
      <alignment vertical="center"/>
    </xf>
    <xf numFmtId="0" fontId="14" fillId="8" borderId="0" applyNumberFormat="0" applyBorder="0" applyAlignment="0" applyProtection="0">
      <alignment vertical="center"/>
    </xf>
    <xf numFmtId="0" fontId="15" fillId="32" borderId="0" applyNumberFormat="0" applyBorder="0" applyAlignment="0" applyProtection="0">
      <alignment vertical="center"/>
    </xf>
    <xf numFmtId="0" fontId="14" fillId="7" borderId="0" applyNumberFormat="0" applyBorder="0" applyAlignment="0" applyProtection="0">
      <alignment vertical="center"/>
    </xf>
    <xf numFmtId="0" fontId="14" fillId="3" borderId="0" applyNumberFormat="0" applyBorder="0" applyAlignment="0" applyProtection="0">
      <alignment vertical="center"/>
    </xf>
    <xf numFmtId="0" fontId="15" fillId="22" borderId="0" applyNumberFormat="0" applyBorder="0" applyAlignment="0" applyProtection="0">
      <alignment vertical="center"/>
    </xf>
    <xf numFmtId="0" fontId="14" fillId="17" borderId="0" applyNumberFormat="0" applyBorder="0" applyAlignment="0" applyProtection="0">
      <alignment vertical="center"/>
    </xf>
    <xf numFmtId="0" fontId="33" fillId="0" borderId="0">
      <alignment vertical="center"/>
    </xf>
  </cellStyleXfs>
  <cellXfs count="24">
    <xf numFmtId="0" fontId="0" fillId="0" borderId="0" xfId="0">
      <alignment vertical="center"/>
    </xf>
    <xf numFmtId="0" fontId="1" fillId="0" borderId="0" xfId="0" applyFont="1" applyFill="1" applyAlignment="1"/>
    <xf numFmtId="0" fontId="2" fillId="0" borderId="0" xfId="0" applyFont="1" applyFill="1" applyAlignment="1"/>
    <xf numFmtId="2" fontId="3" fillId="0" borderId="0" xfId="0" applyNumberFormat="1" applyFont="1" applyFill="1" applyBorder="1" applyAlignment="1" applyProtection="1">
      <alignment horizontal="center" vertical="center"/>
    </xf>
    <xf numFmtId="2" fontId="4" fillId="0" borderId="0" xfId="0" applyNumberFormat="1" applyFont="1" applyFill="1" applyBorder="1" applyAlignment="1" applyProtection="1">
      <alignment horizontal="center" vertical="center"/>
    </xf>
    <xf numFmtId="0" fontId="5" fillId="0" borderId="0" xfId="0" applyFont="1" applyFill="1" applyAlignment="1">
      <alignment horizontal="center" vertical="center"/>
    </xf>
    <xf numFmtId="31" fontId="6" fillId="0" borderId="0" xfId="0" applyNumberFormat="1" applyFont="1" applyFill="1" applyBorder="1" applyAlignment="1" applyProtection="1">
      <alignment horizontal="left"/>
    </xf>
    <xf numFmtId="2" fontId="7" fillId="0" borderId="0" xfId="0" applyNumberFormat="1" applyFont="1" applyFill="1" applyBorder="1" applyAlignment="1"/>
    <xf numFmtId="2" fontId="7" fillId="0" borderId="0" xfId="0" applyNumberFormat="1" applyFont="1" applyFill="1" applyAlignment="1" applyProtection="1">
      <alignment horizontal="left"/>
    </xf>
    <xf numFmtId="0" fontId="5" fillId="0" borderId="0" xfId="0" applyFont="1" applyFill="1" applyAlignment="1">
      <alignment vertical="center"/>
    </xf>
    <xf numFmtId="2" fontId="8" fillId="0" borderId="0" xfId="0" applyNumberFormat="1" applyFont="1" applyFill="1" applyBorder="1" applyAlignment="1">
      <alignment horizontal="center" vertical="center"/>
    </xf>
    <xf numFmtId="2" fontId="9" fillId="0" borderId="1" xfId="0" applyNumberFormat="1" applyFont="1" applyFill="1" applyBorder="1" applyAlignment="1" applyProtection="1">
      <alignment horizontal="center" vertical="center" wrapText="1"/>
    </xf>
    <xf numFmtId="2" fontId="10" fillId="0" borderId="1" xfId="0" applyNumberFormat="1" applyFont="1" applyFill="1" applyBorder="1" applyAlignment="1" applyProtection="1">
      <alignment horizontal="center" vertical="center" wrapText="1"/>
    </xf>
    <xf numFmtId="2" fontId="9" fillId="0" borderId="1" xfId="0" applyNumberFormat="1" applyFont="1" applyFill="1" applyBorder="1" applyAlignment="1">
      <alignment horizontal="center" vertical="center" wrapText="1"/>
    </xf>
    <xf numFmtId="0" fontId="10" fillId="0" borderId="1" xfId="0" applyNumberFormat="1" applyFont="1" applyFill="1" applyBorder="1" applyAlignment="1" applyProtection="1">
      <alignment horizontal="center" vertical="center"/>
    </xf>
    <xf numFmtId="3" fontId="10" fillId="0" borderId="1" xfId="0" applyNumberFormat="1" applyFont="1" applyFill="1" applyBorder="1" applyAlignment="1" applyProtection="1">
      <alignment horizontal="center" vertical="center"/>
    </xf>
    <xf numFmtId="176" fontId="10" fillId="0" borderId="1" xfId="0" applyNumberFormat="1" applyFont="1" applyFill="1" applyBorder="1" applyAlignment="1" applyProtection="1">
      <alignment horizontal="center" vertical="center"/>
    </xf>
    <xf numFmtId="0" fontId="11" fillId="0" borderId="0" xfId="0" applyFont="1" applyFill="1" applyAlignment="1">
      <alignment vertical="center"/>
    </xf>
    <xf numFmtId="0" fontId="12" fillId="0" borderId="1" xfId="0" applyNumberFormat="1" applyFont="1" applyFill="1" applyBorder="1" applyAlignment="1" applyProtection="1">
      <alignment horizontal="center" vertical="center"/>
    </xf>
    <xf numFmtId="3" fontId="12" fillId="0" borderId="1" xfId="0" applyNumberFormat="1" applyFont="1" applyFill="1" applyBorder="1" applyAlignment="1" applyProtection="1">
      <alignment horizontal="center" vertical="center"/>
    </xf>
    <xf numFmtId="176" fontId="12" fillId="0" borderId="1" xfId="0" applyNumberFormat="1" applyFont="1" applyFill="1" applyBorder="1" applyAlignment="1" applyProtection="1">
      <alignment horizontal="center" vertical="center"/>
    </xf>
    <xf numFmtId="0" fontId="13" fillId="2" borderId="1" xfId="0" applyFont="1" applyFill="1" applyBorder="1" applyAlignment="1">
      <alignment horizontal="center" vertical="center"/>
    </xf>
    <xf numFmtId="177" fontId="13" fillId="0" borderId="1" xfId="0" applyNumberFormat="1" applyFont="1" applyFill="1" applyBorder="1" applyAlignment="1" applyProtection="1">
      <alignment horizontal="center" vertical="center" wrapText="1"/>
    </xf>
    <xf numFmtId="2" fontId="5" fillId="0" borderId="0" xfId="0" applyNumberFormat="1" applyFont="1" applyFill="1" applyAlignment="1">
      <alignment vertical="center"/>
    </xf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 7" xfId="49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P30"/>
  <sheetViews>
    <sheetView tabSelected="1" workbookViewId="0">
      <selection activeCell="F9" sqref="F9"/>
    </sheetView>
  </sheetViews>
  <sheetFormatPr defaultColWidth="6.75" defaultRowHeight="11.25"/>
  <cols>
    <col min="1" max="1" width="41.625" style="1" customWidth="1"/>
    <col min="2" max="6" width="13.875" style="1" customWidth="1"/>
    <col min="7" max="9" width="6.375" style="1" customWidth="1"/>
    <col min="10" max="42" width="9" style="1" customWidth="1"/>
    <col min="43" max="16384" width="6.75" style="1"/>
  </cols>
  <sheetData>
    <row r="1" s="1" customFormat="1" ht="34.5" customHeight="1" spans="1:42">
      <c r="A1" s="3" t="s">
        <v>0</v>
      </c>
      <c r="B1" s="4"/>
      <c r="C1" s="4"/>
      <c r="D1" s="4"/>
      <c r="E1" s="4"/>
      <c r="F1" s="4"/>
      <c r="G1" s="5"/>
      <c r="H1" s="5"/>
      <c r="I1" s="5"/>
      <c r="J1" s="5"/>
      <c r="K1" s="5"/>
      <c r="L1" s="5"/>
      <c r="M1" s="5"/>
      <c r="N1" s="5"/>
      <c r="O1" s="5"/>
      <c r="P1" s="5"/>
      <c r="Q1" s="5"/>
      <c r="R1" s="5"/>
      <c r="S1" s="5"/>
      <c r="T1" s="5"/>
      <c r="U1" s="5"/>
      <c r="V1" s="5"/>
      <c r="W1" s="5"/>
      <c r="X1" s="5"/>
      <c r="Y1" s="5"/>
      <c r="Z1" s="5"/>
      <c r="AA1" s="5"/>
      <c r="AB1" s="5"/>
      <c r="AC1" s="5"/>
      <c r="AD1" s="5"/>
      <c r="AE1" s="5"/>
      <c r="AF1" s="5"/>
      <c r="AG1" s="5"/>
      <c r="AH1" s="5"/>
      <c r="AI1" s="5"/>
      <c r="AJ1" s="5"/>
      <c r="AK1" s="5"/>
      <c r="AL1" s="5"/>
      <c r="AM1" s="5"/>
      <c r="AN1" s="5"/>
      <c r="AO1" s="5"/>
      <c r="AP1" s="5"/>
    </row>
    <row r="2" s="1" customFormat="1" ht="19.5" customHeight="1" spans="1:42">
      <c r="A2" s="6"/>
      <c r="B2" s="7"/>
      <c r="C2" s="8" t="s">
        <v>1</v>
      </c>
      <c r="E2" s="9"/>
      <c r="F2" s="10" t="s">
        <v>2</v>
      </c>
      <c r="G2" s="9"/>
      <c r="H2" s="9"/>
      <c r="I2" s="9"/>
      <c r="J2" s="9"/>
      <c r="K2" s="9"/>
      <c r="L2" s="9"/>
      <c r="M2" s="9"/>
      <c r="N2" s="9"/>
      <c r="O2" s="9"/>
      <c r="P2" s="9"/>
      <c r="Q2" s="9"/>
      <c r="R2" s="9"/>
      <c r="S2" s="9"/>
      <c r="T2" s="9"/>
      <c r="U2" s="9"/>
      <c r="V2" s="9"/>
      <c r="W2" s="9"/>
      <c r="X2" s="9"/>
      <c r="Y2" s="9"/>
      <c r="Z2" s="9"/>
      <c r="AA2" s="9"/>
      <c r="AB2" s="9"/>
      <c r="AC2" s="9"/>
      <c r="AD2" s="9"/>
      <c r="AE2" s="9"/>
      <c r="AF2" s="9"/>
      <c r="AG2" s="9"/>
      <c r="AH2" s="9"/>
      <c r="AI2" s="9"/>
      <c r="AJ2" s="9"/>
      <c r="AK2" s="9"/>
      <c r="AL2" s="9"/>
      <c r="AM2" s="9"/>
      <c r="AN2" s="9"/>
      <c r="AO2" s="9"/>
      <c r="AP2" s="9"/>
    </row>
    <row r="3" s="1" customFormat="1" ht="36" customHeight="1" spans="1:42">
      <c r="A3" s="11" t="s">
        <v>3</v>
      </c>
      <c r="B3" s="11" t="s">
        <v>4</v>
      </c>
      <c r="C3" s="12" t="s">
        <v>5</v>
      </c>
      <c r="D3" s="13" t="s">
        <v>6</v>
      </c>
      <c r="E3" s="11" t="s">
        <v>7</v>
      </c>
      <c r="F3" s="11" t="s">
        <v>8</v>
      </c>
      <c r="G3" s="9"/>
      <c r="H3" s="9"/>
      <c r="I3" s="9"/>
      <c r="J3" s="9"/>
      <c r="K3" s="9"/>
      <c r="L3" s="9"/>
      <c r="M3" s="9"/>
      <c r="N3" s="9"/>
      <c r="O3" s="9"/>
      <c r="P3" s="9"/>
      <c r="Q3" s="9"/>
      <c r="R3" s="9"/>
      <c r="S3" s="9"/>
      <c r="T3" s="9"/>
      <c r="U3" s="9"/>
      <c r="V3" s="9"/>
      <c r="W3" s="9"/>
      <c r="X3" s="9"/>
      <c r="Y3" s="9"/>
      <c r="Z3" s="9"/>
      <c r="AA3" s="9"/>
      <c r="AB3" s="9"/>
      <c r="AC3" s="9"/>
      <c r="AD3" s="9"/>
      <c r="AE3" s="9"/>
      <c r="AF3" s="9"/>
      <c r="AG3" s="9"/>
      <c r="AH3" s="9"/>
      <c r="AI3" s="9"/>
      <c r="AJ3" s="9"/>
      <c r="AK3" s="9"/>
      <c r="AL3" s="9"/>
      <c r="AM3" s="9"/>
      <c r="AN3" s="9"/>
      <c r="AO3" s="9"/>
      <c r="AP3" s="23"/>
    </row>
    <row r="4" s="2" customFormat="1" ht="19.5" customHeight="1" spans="1:42">
      <c r="A4" s="14" t="s">
        <v>9</v>
      </c>
      <c r="B4" s="15">
        <f>SUM(B5:B8)</f>
        <v>32500</v>
      </c>
      <c r="C4" s="15">
        <f>SUM(C5:C8)</f>
        <v>37905</v>
      </c>
      <c r="D4" s="15">
        <f>SUM(D5:D8)</f>
        <v>37905</v>
      </c>
      <c r="E4" s="16">
        <f t="shared" ref="E4:E15" si="0">D4/C4*100</f>
        <v>100</v>
      </c>
      <c r="F4" s="16">
        <v>-70.0828729281768</v>
      </c>
      <c r="G4" s="17"/>
      <c r="H4" s="17"/>
      <c r="I4" s="17"/>
      <c r="J4" s="17"/>
      <c r="K4" s="17"/>
      <c r="L4" s="17"/>
      <c r="M4" s="17"/>
      <c r="N4" s="17"/>
      <c r="O4" s="17"/>
      <c r="P4" s="17"/>
      <c r="Q4" s="17"/>
      <c r="R4" s="17"/>
      <c r="S4" s="17"/>
      <c r="T4" s="17"/>
      <c r="U4" s="17"/>
      <c r="V4" s="17"/>
      <c r="W4" s="17"/>
      <c r="X4" s="17"/>
      <c r="Y4" s="17"/>
      <c r="Z4" s="17"/>
      <c r="AA4" s="17"/>
      <c r="AB4" s="17"/>
      <c r="AC4" s="17"/>
      <c r="AD4" s="17"/>
      <c r="AE4" s="17"/>
      <c r="AF4" s="17"/>
      <c r="AG4" s="17"/>
      <c r="AH4" s="17"/>
      <c r="AI4" s="17"/>
      <c r="AJ4" s="17"/>
      <c r="AK4" s="17"/>
      <c r="AL4" s="17"/>
      <c r="AM4" s="17"/>
      <c r="AN4" s="17"/>
      <c r="AO4" s="17"/>
      <c r="AP4" s="17"/>
    </row>
    <row r="5" s="1" customFormat="1" ht="19.5" customHeight="1" spans="1:42">
      <c r="A5" s="18" t="s">
        <v>10</v>
      </c>
      <c r="B5" s="19">
        <v>20000</v>
      </c>
      <c r="C5" s="19">
        <v>24911</v>
      </c>
      <c r="D5" s="19">
        <v>24911</v>
      </c>
      <c r="E5" s="20">
        <f t="shared" si="0"/>
        <v>100</v>
      </c>
      <c r="F5" s="20">
        <v>-71.6920454545455</v>
      </c>
      <c r="G5" s="9"/>
      <c r="H5" s="9"/>
      <c r="I5" s="9"/>
      <c r="J5" s="9"/>
      <c r="K5" s="9"/>
      <c r="L5" s="9"/>
      <c r="M5" s="9"/>
      <c r="N5" s="9"/>
      <c r="O5" s="9"/>
      <c r="P5" s="9"/>
      <c r="Q5" s="9"/>
      <c r="R5" s="9"/>
      <c r="S5" s="9"/>
      <c r="T5" s="9"/>
      <c r="U5" s="9"/>
      <c r="V5" s="9"/>
      <c r="W5" s="9"/>
      <c r="X5" s="9"/>
      <c r="Y5" s="9"/>
      <c r="Z5" s="9"/>
      <c r="AA5" s="9"/>
      <c r="AB5" s="9"/>
      <c r="AC5" s="9"/>
      <c r="AD5" s="9"/>
      <c r="AE5" s="9"/>
      <c r="AF5" s="9"/>
      <c r="AG5" s="9"/>
      <c r="AH5" s="9"/>
      <c r="AI5" s="9"/>
      <c r="AJ5" s="9"/>
      <c r="AK5" s="9"/>
      <c r="AL5" s="9"/>
      <c r="AM5" s="9"/>
      <c r="AN5" s="9"/>
      <c r="AO5" s="9"/>
      <c r="AP5" s="9"/>
    </row>
    <row r="6" s="1" customFormat="1" ht="19.5" customHeight="1" spans="1:6">
      <c r="A6" s="18" t="s">
        <v>11</v>
      </c>
      <c r="B6" s="19">
        <v>5000</v>
      </c>
      <c r="C6" s="19">
        <v>5590</v>
      </c>
      <c r="D6" s="19">
        <v>5590</v>
      </c>
      <c r="E6" s="20">
        <f t="shared" si="0"/>
        <v>100</v>
      </c>
      <c r="F6" s="20">
        <v>-78.5</v>
      </c>
    </row>
    <row r="7" s="1" customFormat="1" ht="19.5" customHeight="1" spans="1:6">
      <c r="A7" s="18" t="s">
        <v>12</v>
      </c>
      <c r="B7" s="19">
        <v>4000</v>
      </c>
      <c r="C7" s="19">
        <v>4065</v>
      </c>
      <c r="D7" s="19">
        <v>4065</v>
      </c>
      <c r="E7" s="20">
        <f t="shared" si="0"/>
        <v>100</v>
      </c>
      <c r="F7" s="20">
        <v>-13.5106382978723</v>
      </c>
    </row>
    <row r="8" s="1" customFormat="1" ht="19.5" customHeight="1" spans="1:6">
      <c r="A8" s="18" t="s">
        <v>13</v>
      </c>
      <c r="B8" s="19">
        <v>3500</v>
      </c>
      <c r="C8" s="19">
        <v>3339</v>
      </c>
      <c r="D8" s="19">
        <v>3339</v>
      </c>
      <c r="E8" s="20">
        <f t="shared" si="0"/>
        <v>100</v>
      </c>
      <c r="F8" s="20">
        <v>-58.2625</v>
      </c>
    </row>
    <row r="9" s="2" customFormat="1" ht="19.5" customHeight="1" spans="1:6">
      <c r="A9" s="14" t="s">
        <v>14</v>
      </c>
      <c r="B9" s="15">
        <f>SUM(B10:B19)</f>
        <v>32900</v>
      </c>
      <c r="C9" s="15">
        <f>SUM(C10:C19)</f>
        <v>74301</v>
      </c>
      <c r="D9" s="15">
        <f>SUM(D10:D19)</f>
        <v>65260</v>
      </c>
      <c r="E9" s="16">
        <f t="shared" si="0"/>
        <v>87.8319268919665</v>
      </c>
      <c r="F9" s="16">
        <v>7.94270402593536</v>
      </c>
    </row>
    <row r="10" s="1" customFormat="1" ht="19.5" customHeight="1" spans="1:6">
      <c r="A10" s="18" t="s">
        <v>15</v>
      </c>
      <c r="B10" s="19">
        <v>9000</v>
      </c>
      <c r="C10" s="19">
        <v>8342</v>
      </c>
      <c r="D10" s="19">
        <v>8342</v>
      </c>
      <c r="E10" s="20">
        <f t="shared" si="0"/>
        <v>100</v>
      </c>
      <c r="F10" s="20">
        <v>-14.8775510204082</v>
      </c>
    </row>
    <row r="11" s="1" customFormat="1" ht="19.5" customHeight="1" spans="1:6">
      <c r="A11" s="18" t="s">
        <v>16</v>
      </c>
      <c r="B11" s="19">
        <v>500</v>
      </c>
      <c r="C11" s="19">
        <v>539</v>
      </c>
      <c r="D11" s="19">
        <v>539</v>
      </c>
      <c r="E11" s="20">
        <f t="shared" si="0"/>
        <v>100</v>
      </c>
      <c r="F11" s="20">
        <v>34.75</v>
      </c>
    </row>
    <row r="12" s="1" customFormat="1" ht="19.5" customHeight="1" spans="1:6">
      <c r="A12" s="18" t="s">
        <v>17</v>
      </c>
      <c r="B12" s="19">
        <v>400</v>
      </c>
      <c r="C12" s="19">
        <v>388</v>
      </c>
      <c r="D12" s="19">
        <v>388</v>
      </c>
      <c r="E12" s="20">
        <f t="shared" si="0"/>
        <v>100</v>
      </c>
      <c r="F12" s="20">
        <v>-29.4545454545455</v>
      </c>
    </row>
    <row r="13" s="1" customFormat="1" ht="19.5" customHeight="1" spans="1:6">
      <c r="A13" s="18" t="s">
        <v>18</v>
      </c>
      <c r="B13" s="19">
        <v>200</v>
      </c>
      <c r="C13" s="19">
        <v>177</v>
      </c>
      <c r="D13" s="19">
        <v>177</v>
      </c>
      <c r="E13" s="20">
        <f t="shared" si="0"/>
        <v>100</v>
      </c>
      <c r="F13" s="20">
        <v>-92.304347826087</v>
      </c>
    </row>
    <row r="14" s="1" customFormat="1" ht="19.5" customHeight="1" spans="1:6">
      <c r="A14" s="18" t="s">
        <v>19</v>
      </c>
      <c r="B14" s="19">
        <v>1100</v>
      </c>
      <c r="C14" s="19">
        <v>1193</v>
      </c>
      <c r="D14" s="19">
        <v>1193</v>
      </c>
      <c r="E14" s="20">
        <f t="shared" si="0"/>
        <v>100</v>
      </c>
      <c r="F14" s="20">
        <v>-66.8611111111111</v>
      </c>
    </row>
    <row r="15" s="1" customFormat="1" ht="19.5" customHeight="1" spans="1:6">
      <c r="A15" s="18" t="s">
        <v>20</v>
      </c>
      <c r="B15" s="19">
        <v>450</v>
      </c>
      <c r="C15" s="19">
        <v>440</v>
      </c>
      <c r="D15" s="19">
        <v>440</v>
      </c>
      <c r="E15" s="20">
        <f t="shared" si="0"/>
        <v>100</v>
      </c>
      <c r="F15" s="20">
        <v>41.9354838709677</v>
      </c>
    </row>
    <row r="16" s="1" customFormat="1" ht="19.5" customHeight="1" spans="1:6">
      <c r="A16" s="18" t="s">
        <v>21</v>
      </c>
      <c r="B16" s="19"/>
      <c r="C16" s="19"/>
      <c r="D16" s="19"/>
      <c r="E16" s="20"/>
      <c r="F16" s="20"/>
    </row>
    <row r="17" s="1" customFormat="1" ht="19.5" customHeight="1" spans="1:6">
      <c r="A17" s="18" t="s">
        <v>22</v>
      </c>
      <c r="B17" s="19">
        <v>500</v>
      </c>
      <c r="C17" s="19">
        <v>508</v>
      </c>
      <c r="D17" s="19">
        <v>508</v>
      </c>
      <c r="E17" s="20">
        <f>D17/C17*100</f>
        <v>100</v>
      </c>
      <c r="F17" s="20">
        <v>-7.63636363636364</v>
      </c>
    </row>
    <row r="18" s="1" customFormat="1" ht="19.5" customHeight="1" spans="1:6">
      <c r="A18" s="18" t="s">
        <v>23</v>
      </c>
      <c r="B18" s="19">
        <v>750</v>
      </c>
      <c r="C18" s="19">
        <v>714</v>
      </c>
      <c r="D18" s="19">
        <v>714</v>
      </c>
      <c r="E18" s="20">
        <f>D18/C18*100</f>
        <v>100</v>
      </c>
      <c r="F18" s="20">
        <v>-40.5</v>
      </c>
    </row>
    <row r="19" s="1" customFormat="1" ht="19.5" customHeight="1" spans="1:6">
      <c r="A19" s="18" t="s">
        <v>24</v>
      </c>
      <c r="B19" s="19">
        <v>20000</v>
      </c>
      <c r="C19" s="19">
        <v>62000</v>
      </c>
      <c r="D19" s="19">
        <v>52959</v>
      </c>
      <c r="E19" s="20">
        <f>D19/C19*100</f>
        <v>85.4177419354839</v>
      </c>
      <c r="F19" s="20">
        <v>26.8539810290313</v>
      </c>
    </row>
    <row r="20" s="2" customFormat="1" ht="19.5" customHeight="1" spans="1:6">
      <c r="A20" s="14" t="s">
        <v>25</v>
      </c>
      <c r="B20" s="15">
        <f>B21+B22+B23</f>
        <v>5000</v>
      </c>
      <c r="C20" s="15">
        <f>C21+C22+C23</f>
        <v>111453</v>
      </c>
      <c r="D20" s="15">
        <f>D21+D22+D23</f>
        <v>111453</v>
      </c>
      <c r="E20" s="16">
        <f>D20/C20*100</f>
        <v>100</v>
      </c>
      <c r="F20" s="16"/>
    </row>
    <row r="21" s="1" customFormat="1" ht="19.5" customHeight="1" spans="1:6">
      <c r="A21" s="18" t="s">
        <v>26</v>
      </c>
      <c r="B21" s="19"/>
      <c r="C21" s="19">
        <v>72226</v>
      </c>
      <c r="D21" s="19">
        <v>72226</v>
      </c>
      <c r="E21" s="20">
        <f>D21/C21*100</f>
        <v>100</v>
      </c>
      <c r="F21" s="20"/>
    </row>
    <row r="22" s="1" customFormat="1" ht="19.5" customHeight="1" spans="1:6">
      <c r="A22" s="18" t="s">
        <v>27</v>
      </c>
      <c r="B22" s="19">
        <v>5000</v>
      </c>
      <c r="C22" s="19">
        <v>39227</v>
      </c>
      <c r="D22" s="19">
        <v>39227</v>
      </c>
      <c r="E22" s="20">
        <f>D22/C22*100</f>
        <v>100</v>
      </c>
      <c r="F22" s="20"/>
    </row>
    <row r="23" s="1" customFormat="1" ht="19.5" customHeight="1" spans="1:6">
      <c r="A23" s="18" t="s">
        <v>28</v>
      </c>
      <c r="B23" s="19"/>
      <c r="C23" s="19"/>
      <c r="D23" s="19"/>
      <c r="E23" s="20"/>
      <c r="F23" s="20"/>
    </row>
    <row r="24" s="2" customFormat="1" ht="19.5" customHeight="1" spans="1:6">
      <c r="A24" s="14" t="s">
        <v>29</v>
      </c>
      <c r="B24" s="15">
        <f>SUM(B25:B29)</f>
        <v>23455</v>
      </c>
      <c r="C24" s="15">
        <f>SUM(C25:C29)</f>
        <v>39086</v>
      </c>
      <c r="D24" s="15">
        <f>SUM(D25:D29)</f>
        <v>39086</v>
      </c>
      <c r="E24" s="16">
        <f t="shared" ref="E24:E30" si="1">D24/C24*100</f>
        <v>100</v>
      </c>
      <c r="F24" s="16">
        <v>-57.1702517012021</v>
      </c>
    </row>
    <row r="25" s="1" customFormat="1" ht="19.5" customHeight="1" spans="1:6">
      <c r="A25" s="18" t="s">
        <v>30</v>
      </c>
      <c r="B25" s="19">
        <v>1000</v>
      </c>
      <c r="C25" s="19">
        <v>9284</v>
      </c>
      <c r="D25" s="19">
        <v>9284</v>
      </c>
      <c r="E25" s="20">
        <f t="shared" si="1"/>
        <v>100</v>
      </c>
      <c r="F25" s="20">
        <v>-74.7717391304348</v>
      </c>
    </row>
    <row r="26" s="1" customFormat="1" ht="19.5" customHeight="1" spans="1:6">
      <c r="A26" s="18" t="s">
        <v>31</v>
      </c>
      <c r="B26" s="19"/>
      <c r="C26" s="19">
        <v>304</v>
      </c>
      <c r="D26" s="19">
        <v>304</v>
      </c>
      <c r="E26" s="20">
        <f t="shared" si="1"/>
        <v>100</v>
      </c>
      <c r="F26" s="20">
        <v>-87.9841897233202</v>
      </c>
    </row>
    <row r="27" s="1" customFormat="1" ht="19.5" customHeight="1" spans="1:6">
      <c r="A27" s="18" t="s">
        <v>32</v>
      </c>
      <c r="B27" s="19"/>
      <c r="C27" s="19"/>
      <c r="D27" s="19"/>
      <c r="E27" s="20"/>
      <c r="F27" s="20">
        <v>-100</v>
      </c>
    </row>
    <row r="28" s="1" customFormat="1" ht="19.5" customHeight="1" spans="1:6">
      <c r="A28" s="18" t="s">
        <v>33</v>
      </c>
      <c r="B28" s="19"/>
      <c r="C28" s="19">
        <v>99</v>
      </c>
      <c r="D28" s="19">
        <v>99</v>
      </c>
      <c r="E28" s="20">
        <f t="shared" si="1"/>
        <v>100</v>
      </c>
      <c r="F28" s="20">
        <v>-99.2494313874147</v>
      </c>
    </row>
    <row r="29" s="1" customFormat="1" ht="19.5" customHeight="1" spans="1:6">
      <c r="A29" s="18" t="s">
        <v>34</v>
      </c>
      <c r="B29" s="19">
        <v>22455</v>
      </c>
      <c r="C29" s="19">
        <v>29399</v>
      </c>
      <c r="D29" s="19">
        <v>29399</v>
      </c>
      <c r="E29" s="20">
        <f t="shared" si="1"/>
        <v>100</v>
      </c>
      <c r="F29" s="20">
        <v>-22.8959584568176</v>
      </c>
    </row>
    <row r="30" s="1" customFormat="1" ht="19.5" customHeight="1" spans="1:6">
      <c r="A30" s="21" t="s">
        <v>35</v>
      </c>
      <c r="B30" s="22">
        <f>B4+B9+B24+B20</f>
        <v>93855</v>
      </c>
      <c r="C30" s="22">
        <f>C4+C9+C24+C20</f>
        <v>262745</v>
      </c>
      <c r="D30" s="22">
        <f>D4+D9+D24+D20</f>
        <v>253704</v>
      </c>
      <c r="E30" s="16">
        <f t="shared" si="1"/>
        <v>96.5590211041123</v>
      </c>
      <c r="F30" s="16">
        <v>-8.87625396437717</v>
      </c>
    </row>
  </sheetData>
  <mergeCells count="1">
    <mergeCell ref="A1:F1"/>
  </mergeCells>
  <printOptions horizontalCentered="1"/>
  <pageMargins left="0" right="0" top="0" bottom="0" header="0.298611111111111" footer="0.298611111111111"/>
  <pageSetup paperSize="9" orientation="landscape" horizontalDpi="600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2021-06-03T07:23:00Z</dcterms:created>
  <dcterms:modified xsi:type="dcterms:W3CDTF">2021-09-26T03:51:15Z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5AA0711ACFE2426496903122AC21A8C9</vt:lpwstr>
  </property>
  <property fmtid="{D5CDD505-2E9C-101B-9397-08002B2CF9AE}" pid="3" name="KSOProductBuildVer">
    <vt:lpwstr>2052-11.1.0.10503</vt:lpwstr>
  </property>
</Properties>
</file>